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uldercounty-my.sharepoint.com/personal/msandell_bouldercounty_org/Documents/Desktop/"/>
    </mc:Choice>
  </mc:AlternateContent>
  <xr:revisionPtr revIDLastSave="0" documentId="8_{17F876DD-FDD2-4F84-925A-1C5C9BBFCE36}" xr6:coauthVersionLast="47" xr6:coauthVersionMax="47" xr10:uidLastSave="{00000000-0000-0000-0000-000000000000}"/>
  <workbookProtection workbookAlgorithmName="SHA-512" workbookHashValue="KosORSLKrI+SPP61LrsMU6Tedtob563gZY0x4glWvNbMMnnEKfD1MpwIMNtqfa7rnCHLjDA5V9AtYiTs09fBog==" workbookSaltValue="N8reS2fuRAc0BUCieUmhTQ==" workbookSpinCount="100000" lockStructure="1"/>
  <bookViews>
    <workbookView xWindow="29235" yWindow="0" windowWidth="26715" windowHeight="15525" xr2:uid="{00000000-000D-0000-FFFF-FFFF00000000}"/>
  </bookViews>
  <sheets>
    <sheet name="Remittance Form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HRlP6HeTiFndKZHTESo25qhjR1Q=="/>
    </ext>
  </extLst>
</workbook>
</file>

<file path=xl/calcChain.xml><?xml version="1.0" encoding="utf-8"?>
<calcChain xmlns="http://schemas.openxmlformats.org/spreadsheetml/2006/main">
  <c r="D17" i="1" l="1"/>
  <c r="D24" i="1" l="1"/>
  <c r="D20" i="1"/>
  <c r="D22" i="1" s="1"/>
  <c r="D23" i="1" l="1"/>
  <c r="D26" i="1" s="1"/>
</calcChain>
</file>

<file path=xl/sharedStrings.xml><?xml version="1.0" encoding="utf-8"?>
<sst xmlns="http://schemas.openxmlformats.org/spreadsheetml/2006/main" count="86" uniqueCount="77">
  <si>
    <t>Emergency Telephone Charge Remittance form</t>
  </si>
  <si>
    <t>See 2nd Tab for Instructions</t>
  </si>
  <si>
    <t>1. Date Filed</t>
  </si>
  <si>
    <t>2. Collection Month and Year</t>
  </si>
  <si>
    <t>3. Months Late (enter 0 if remitted by last day of month following collection)</t>
  </si>
  <si>
    <t>4. Company Name:</t>
  </si>
  <si>
    <t>5. Company Address:</t>
  </si>
  <si>
    <t>6. Phone No. for Remittance Issues:</t>
  </si>
  <si>
    <t>7. Email Address for Remittance Issues:</t>
  </si>
  <si>
    <t>8. Email Address for Regulatory Issues:</t>
  </si>
  <si>
    <t>9. Company FEIN</t>
  </si>
  <si>
    <t>10. Total TDM/Landlines in Collection Area</t>
  </si>
  <si>
    <t>11. Total Wireless Lines in Collection Area</t>
  </si>
  <si>
    <t>12. Total Voice-over-Interenet Protocol Lines in Collection Area</t>
  </si>
  <si>
    <t>13. Total Lines (lines 10+11+12)</t>
  </si>
  <si>
    <t>14. Total State and Local Government Customers (all line types)</t>
  </si>
  <si>
    <t>15. Uncollected (on bill, but customer didn't pay)</t>
  </si>
  <si>
    <t>16. Total Lines for Remittance (lines 13-14-15)</t>
  </si>
  <si>
    <t>17. Current Emergency Telephone Charge Rate</t>
  </si>
  <si>
    <t>18. Line 16 x Line 17</t>
  </si>
  <si>
    <t>19. Service Supplier Fee (Line 18 x .02 IF remittance is timely)</t>
  </si>
  <si>
    <t>20. Late Fee (Line 18 x 15% + Line 18 x 1% per month)</t>
  </si>
  <si>
    <t>REMITTANCE DUE</t>
  </si>
  <si>
    <t>21. Emergency Telephone Charge Remittance DUE (Lines 18 - 19 + 20)</t>
  </si>
  <si>
    <t xml:space="preserve">I certify under penalty of perjury that the statements made and information provided herein is true, complete and correct </t>
  </si>
  <si>
    <t>to the best of my knowledge and belief.</t>
  </si>
  <si>
    <t>Approved by</t>
  </si>
  <si>
    <t>Collection Area</t>
  </si>
  <si>
    <t>Signature</t>
  </si>
  <si>
    <t>If paying by check by USPS:</t>
  </si>
  <si>
    <t>Include a copy of this completed form with your payment.</t>
  </si>
  <si>
    <t>Instructions</t>
  </si>
  <si>
    <t>Line 1: Enter the date you are submitting this form to the 9-1-1 Authority.</t>
  </si>
  <si>
    <t>Line 2: Enter the month and year that the surcharges being reported on this form were paid by the</t>
  </si>
  <si>
    <t>customer.</t>
  </si>
  <si>
    <t xml:space="preserve">Line 3: Enter the number of months late that this remittance is being made. If paid by the end of the </t>
  </si>
  <si>
    <t xml:space="preserve">month following the month in which the customer paid the surcharge, enter 0. Example: If the customer </t>
  </si>
  <si>
    <t xml:space="preserve">paid this surcharge in February and you are remitting in March, enter 0. If the customer paid this </t>
  </si>
  <si>
    <t>surcharge in February and you are remitting in May, enter 2.</t>
  </si>
  <si>
    <t>Line 4: Enter your company name or dba.</t>
  </si>
  <si>
    <t>Line 5: Enter your company address for correspondence regarding surcharge remittances.</t>
  </si>
  <si>
    <t>Line 6: Enter for the company phone number for communication regarding surcharge remittances.</t>
  </si>
  <si>
    <t>Line 7: Enter your email address for communication regarding surcharge remittances.</t>
  </si>
  <si>
    <t>Line 8: Enter your email address for communication regarding other 911-related regulatory issues.</t>
  </si>
  <si>
    <t>Line 9: Enter the company's federal employer identification number.</t>
  </si>
  <si>
    <t>Note: For Lines 10, 11, and 12, the number of lines is how many lines of that type that are capable of</t>
  </si>
  <si>
    <t>calling 9-1-1. For multi-line telephone systems, the number of lines equals the total number of outgoing</t>
  </si>
  <si>
    <t xml:space="preserve">simultaneous calls to 9-1-1 that the system is configured to be capable of making. Include state and </t>
  </si>
  <si>
    <t>local government lines as well as lines the customer failed to pay for. Those will be deducted later.</t>
  </si>
  <si>
    <t>Include satellite or other types of services with wireless. Do not include prepaid wireless.</t>
  </si>
  <si>
    <t>See § 29-11-101(2), C.R.S.</t>
  </si>
  <si>
    <t>Line 10: Enter the total number of TDM/landlines being provided in the collection area.</t>
  </si>
  <si>
    <t>Line 11: Enter the total number of wireless lines being provided in the collection area.</t>
  </si>
  <si>
    <t>Line 12: Enter the total number of VoIP lines being provided in the collection area.</t>
  </si>
  <si>
    <t>Line 13: AUTOMATICALLY CALCULATED. DO NOT ALTER.</t>
  </si>
  <si>
    <t>Line 14: Enter the total number of lines purchased by state and local government customers.</t>
  </si>
  <si>
    <t>Line 15: Enter the total number of lines that were billed to a customer but not paid by the customer.</t>
  </si>
  <si>
    <t>Line 16-20: AUTOMATICALLY CALCULATED. DO NOT ALTER.</t>
  </si>
  <si>
    <t xml:space="preserve">Line 21: AUTOMATICALLY CALCULATED. DO NOT ALTER. THIS IS WHAT YOU OWE. Follow the payment </t>
  </si>
  <si>
    <t>instructions at the bottom of the form.</t>
  </si>
  <si>
    <t xml:space="preserve"> Boulder Regional Emergency Telephone Service Authority</t>
  </si>
  <si>
    <t>BRETSA</t>
  </si>
  <si>
    <t>P.O. Box 3726</t>
  </si>
  <si>
    <t>Boulder, CO 80307-3726</t>
  </si>
  <si>
    <t>Attn: Collections Manager</t>
  </si>
  <si>
    <t>Bank Name: Chase Bank</t>
  </si>
  <si>
    <t>Routing number: 102001017</t>
  </si>
  <si>
    <t>Account Number: 550753175</t>
  </si>
  <si>
    <t>If paying by ACH (preferred method):</t>
  </si>
  <si>
    <t xml:space="preserve">For numerous communities such as:  </t>
  </si>
  <si>
    <t xml:space="preserve">Longmont, Louisville, Lafayette, Lyons, Jamestown, </t>
  </si>
  <si>
    <t>Unincorporated Boulder County, Eldorado Springs, Erie,</t>
  </si>
  <si>
    <t>Nederland, Niwot, Superior, City of Boulder and Ward.</t>
  </si>
  <si>
    <t>https://arcg.is/0uO11X</t>
  </si>
  <si>
    <t>Email a copy of this completed form to accounting@bretsaps.org.  Questions: 720-564-2940</t>
  </si>
  <si>
    <t xml:space="preserve">BRETSA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</si>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</sst>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\-yy;@"/>
  </numFmts>
  <fonts count="21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Calibri"/>
      <family val="2"/>
    </font>
    <font>
      <b/>
      <u/>
      <sz val="11"/>
      <color theme="9"/>
      <name val="Calibri"/>
      <family val="2"/>
    </font>
    <font>
      <b/>
      <u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999999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999999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99999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99999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99999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/>
    <xf numFmtId="0" fontId="6" fillId="5" borderId="19" xfId="0" applyFont="1" applyFill="1" applyBorder="1"/>
    <xf numFmtId="164" fontId="7" fillId="5" borderId="19" xfId="0" applyNumberFormat="1" applyFont="1" applyFill="1" applyBorder="1"/>
    <xf numFmtId="0" fontId="7" fillId="5" borderId="20" xfId="0" applyFont="1" applyFill="1" applyBorder="1"/>
    <xf numFmtId="0" fontId="8" fillId="0" borderId="22" xfId="0" applyFont="1" applyBorder="1"/>
    <xf numFmtId="164" fontId="9" fillId="0" borderId="22" xfId="0" applyNumberFormat="1" applyFont="1" applyBorder="1"/>
    <xf numFmtId="0" fontId="9" fillId="0" borderId="23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1" xfId="0" applyFont="1" applyBorder="1"/>
    <xf numFmtId="0" fontId="4" fillId="0" borderId="23" xfId="0" applyFont="1" applyBorder="1"/>
    <xf numFmtId="0" fontId="10" fillId="0" borderId="18" xfId="0" applyFont="1" applyBorder="1"/>
    <xf numFmtId="0" fontId="4" fillId="0" borderId="30" xfId="0" applyFont="1" applyBorder="1"/>
    <xf numFmtId="0" fontId="11" fillId="0" borderId="27" xfId="0" applyFont="1" applyBorder="1"/>
    <xf numFmtId="0" fontId="12" fillId="0" borderId="0" xfId="0" applyFont="1"/>
    <xf numFmtId="164" fontId="4" fillId="0" borderId="0" xfId="0" applyNumberFormat="1" applyFont="1"/>
    <xf numFmtId="0" fontId="13" fillId="0" borderId="0" xfId="0" applyFo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4" fillId="0" borderId="32" xfId="0" applyFont="1" applyBorder="1"/>
    <xf numFmtId="0" fontId="18" fillId="0" borderId="22" xfId="0" applyFont="1" applyBorder="1"/>
    <xf numFmtId="0" fontId="19" fillId="0" borderId="0" xfId="1"/>
    <xf numFmtId="0" fontId="2" fillId="0" borderId="7" xfId="0" applyFont="1" applyBorder="1"/>
    <xf numFmtId="0" fontId="2" fillId="0" borderId="29" xfId="0" applyFont="1" applyBorder="1"/>
    <xf numFmtId="0" fontId="3" fillId="2" borderId="11" xfId="0" applyFont="1" applyFill="1" applyBorder="1"/>
    <xf numFmtId="0" fontId="1" fillId="2" borderId="24" xfId="0" applyFont="1" applyFill="1" applyBorder="1"/>
    <xf numFmtId="0" fontId="2" fillId="0" borderId="25" xfId="0" applyFont="1" applyBorder="1"/>
    <xf numFmtId="0" fontId="0" fillId="0" borderId="0" xfId="0"/>
    <xf numFmtId="0" fontId="20" fillId="0" borderId="21" xfId="0" applyFont="1" applyBorder="1"/>
    <xf numFmtId="0" fontId="5" fillId="2" borderId="9" xfId="0" applyFont="1" applyFill="1" applyBorder="1"/>
    <xf numFmtId="0" fontId="4" fillId="0" borderId="17" xfId="0" applyFont="1" applyBorder="1"/>
    <xf numFmtId="0" fontId="20" fillId="0" borderId="18" xfId="0" applyFont="1" applyBorder="1" applyAlignment="1"/>
    <xf numFmtId="0" fontId="1" fillId="2" borderId="36" xfId="0" applyFont="1" applyFill="1" applyBorder="1"/>
    <xf numFmtId="0" fontId="5" fillId="2" borderId="36" xfId="0" applyFont="1" applyFill="1" applyBorder="1"/>
    <xf numFmtId="0" fontId="1" fillId="3" borderId="36" xfId="0" applyFont="1" applyFill="1" applyBorder="1" applyAlignment="1">
      <alignment horizontal="left"/>
    </xf>
    <xf numFmtId="0" fontId="1" fillId="3" borderId="36" xfId="0" applyFont="1" applyFill="1" applyBorder="1"/>
    <xf numFmtId="0" fontId="1" fillId="2" borderId="34" xfId="0" applyFont="1" applyFill="1" applyBorder="1"/>
    <xf numFmtId="0" fontId="1" fillId="2" borderId="37" xfId="0" applyFont="1" applyFill="1" applyBorder="1"/>
    <xf numFmtId="0" fontId="1" fillId="2" borderId="40" xfId="0" applyFont="1" applyFill="1" applyBorder="1"/>
    <xf numFmtId="0" fontId="4" fillId="0" borderId="26" xfId="0" applyFont="1" applyBorder="1"/>
    <xf numFmtId="0" fontId="3" fillId="0" borderId="35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1" fillId="0" borderId="14" xfId="0" applyFont="1" applyBorder="1" applyProtection="1">
      <protection locked="0"/>
    </xf>
    <xf numFmtId="0" fontId="1" fillId="2" borderId="26" xfId="0" applyFont="1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0" fontId="10" fillId="0" borderId="21" xfId="0" applyFont="1" applyBorder="1" applyAlignment="1">
      <alignment horizontal="left" wrapText="1"/>
    </xf>
    <xf numFmtId="0" fontId="2" fillId="0" borderId="22" xfId="0" applyFont="1" applyBorder="1"/>
    <xf numFmtId="0" fontId="2" fillId="0" borderId="23" xfId="0" applyFont="1" applyBorder="1"/>
    <xf numFmtId="164" fontId="1" fillId="4" borderId="9" xfId="0" applyNumberFormat="1" applyFont="1" applyFill="1" applyBorder="1" applyProtection="1">
      <protection hidden="1"/>
    </xf>
    <xf numFmtId="0" fontId="4" fillId="0" borderId="10" xfId="0" applyFont="1" applyBorder="1" applyProtection="1">
      <protection hidden="1"/>
    </xf>
    <xf numFmtId="0" fontId="3" fillId="2" borderId="11" xfId="0" applyFont="1" applyFill="1" applyBorder="1"/>
    <xf numFmtId="0" fontId="2" fillId="0" borderId="7" xfId="0" applyFont="1" applyBorder="1"/>
    <xf numFmtId="0" fontId="2" fillId="0" borderId="12" xfId="0" applyFont="1" applyBorder="1"/>
    <xf numFmtId="164" fontId="1" fillId="4" borderId="15" xfId="0" applyNumberFormat="1" applyFont="1" applyFill="1" applyBorder="1" applyProtection="1">
      <protection hidden="1"/>
    </xf>
    <xf numFmtId="0" fontId="2" fillId="0" borderId="13" xfId="0" applyFont="1" applyBorder="1" applyProtection="1">
      <protection hidden="1"/>
    </xf>
    <xf numFmtId="0" fontId="1" fillId="2" borderId="9" xfId="0" applyFont="1" applyFill="1" applyBorder="1"/>
    <xf numFmtId="0" fontId="2" fillId="0" borderId="17" xfId="0" applyFont="1" applyBorder="1"/>
    <xf numFmtId="0" fontId="1" fillId="0" borderId="2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left"/>
    </xf>
    <xf numFmtId="0" fontId="2" fillId="0" borderId="30" xfId="0" applyFont="1" applyBorder="1"/>
    <xf numFmtId="0" fontId="2" fillId="0" borderId="31" xfId="0" applyFont="1" applyBorder="1"/>
    <xf numFmtId="2" fontId="1" fillId="0" borderId="15" xfId="0" applyNumberFormat="1" applyFont="1" applyBorder="1" applyProtection="1">
      <protection hidden="1"/>
    </xf>
    <xf numFmtId="4" fontId="1" fillId="4" borderId="15" xfId="0" applyNumberFormat="1" applyFont="1" applyFill="1" applyBorder="1" applyProtection="1">
      <protection hidden="1"/>
    </xf>
    <xf numFmtId="0" fontId="19" fillId="0" borderId="36" xfId="1" applyBorder="1" applyAlignment="1" applyProtection="1">
      <alignment horizontal="right"/>
      <protection locked="0"/>
    </xf>
    <xf numFmtId="0" fontId="2" fillId="0" borderId="34" xfId="0" applyFont="1" applyBorder="1" applyAlignment="1" applyProtection="1">
      <alignment horizontal="right"/>
      <protection locked="0"/>
    </xf>
    <xf numFmtId="0" fontId="2" fillId="0" borderId="37" xfId="0" applyFont="1" applyBorder="1" applyAlignment="1" applyProtection="1">
      <alignment horizontal="right"/>
      <protection locked="0"/>
    </xf>
    <xf numFmtId="0" fontId="2" fillId="0" borderId="36" xfId="0" applyFont="1" applyBorder="1" applyAlignment="1" applyProtection="1">
      <alignment horizontal="right"/>
      <protection locked="0"/>
    </xf>
    <xf numFmtId="0" fontId="2" fillId="0" borderId="39" xfId="0" applyFont="1" applyBorder="1" applyAlignment="1" applyProtection="1">
      <alignment horizontal="right"/>
      <protection locked="0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3" xfId="0" applyFont="1" applyBorder="1"/>
    <xf numFmtId="0" fontId="3" fillId="0" borderId="6" xfId="0" applyFont="1" applyBorder="1" applyAlignment="1">
      <alignment horizontal="center"/>
    </xf>
    <xf numFmtId="0" fontId="2" fillId="0" borderId="8" xfId="0" applyFont="1" applyBorder="1"/>
    <xf numFmtId="0" fontId="1" fillId="0" borderId="33" xfId="0" applyFont="1" applyBorder="1" applyAlignment="1">
      <alignment horizontal="center"/>
    </xf>
    <xf numFmtId="0" fontId="2" fillId="0" borderId="38" xfId="0" applyFont="1" applyBorder="1"/>
    <xf numFmtId="14" fontId="2" fillId="0" borderId="36" xfId="0" applyNumberFormat="1" applyFont="1" applyBorder="1" applyAlignment="1" applyProtection="1">
      <alignment horizontal="right"/>
      <protection locked="0"/>
    </xf>
    <xf numFmtId="165" fontId="2" fillId="0" borderId="36" xfId="0" applyNumberFormat="1" applyFont="1" applyBorder="1" applyAlignment="1" applyProtection="1">
      <alignment horizontal="right"/>
      <protection locked="0"/>
    </xf>
    <xf numFmtId="165" fontId="2" fillId="0" borderId="34" xfId="0" applyNumberFormat="1" applyFont="1" applyBorder="1" applyAlignment="1" applyProtection="1">
      <alignment horizontal="right"/>
      <protection locked="0"/>
    </xf>
    <xf numFmtId="165" fontId="2" fillId="0" borderId="37" xfId="0" applyNumberFormat="1" applyFont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ETSA@gmail.com" TargetMode="External"/><Relationship Id="rId2" Type="http://schemas.openxmlformats.org/officeDocument/2006/relationships/hyperlink" Target="mailto:BRETSA@gmail.com" TargetMode="External"/><Relationship Id="rId1" Type="http://schemas.openxmlformats.org/officeDocument/2006/relationships/hyperlink" Target="https://arcg.is/0uO11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showGridLines="0" tabSelected="1" workbookViewId="0">
      <selection activeCell="C6" sqref="C6:E6"/>
    </sheetView>
  </sheetViews>
  <sheetFormatPr defaultColWidth="14.42578125" defaultRowHeight="15" customHeight="1" x14ac:dyDescent="0.25"/>
  <cols>
    <col min="1" max="1" width="64.7109375" customWidth="1"/>
    <col min="2" max="2" width="16.28515625" customWidth="1"/>
    <col min="3" max="3" width="20" customWidth="1"/>
    <col min="4" max="5" width="14.42578125" customWidth="1"/>
  </cols>
  <sheetData>
    <row r="1" spans="1:25" ht="71.25" customHeight="1" x14ac:dyDescent="0.25">
      <c r="A1" s="77" t="s">
        <v>60</v>
      </c>
      <c r="B1" s="78"/>
      <c r="C1" s="78"/>
      <c r="D1" s="78"/>
      <c r="E1" s="79"/>
    </row>
    <row r="2" spans="1:25" ht="3.75" customHeight="1" x14ac:dyDescent="0.25">
      <c r="A2" s="1"/>
      <c r="B2" s="2"/>
      <c r="C2" s="2"/>
      <c r="D2" s="2"/>
      <c r="E2" s="3"/>
    </row>
    <row r="3" spans="1:25" ht="15.75" customHeight="1" x14ac:dyDescent="0.25">
      <c r="A3" s="80" t="s">
        <v>0</v>
      </c>
      <c r="B3" s="57"/>
      <c r="C3" s="57"/>
      <c r="D3" s="57"/>
      <c r="E3" s="81"/>
    </row>
    <row r="4" spans="1:25" ht="15.75" customHeight="1" x14ac:dyDescent="0.25">
      <c r="A4" s="82" t="s">
        <v>1</v>
      </c>
      <c r="B4" s="68"/>
      <c r="C4" s="68"/>
      <c r="D4" s="68"/>
      <c r="E4" s="8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customHeight="1" x14ac:dyDescent="0.25">
      <c r="A5" s="37" t="s">
        <v>2</v>
      </c>
      <c r="B5" s="42"/>
      <c r="C5" s="84" t="s">
        <v>76</v>
      </c>
      <c r="D5" s="73"/>
      <c r="E5" s="74"/>
    </row>
    <row r="6" spans="1:25" ht="15.75" customHeight="1" x14ac:dyDescent="0.25">
      <c r="A6" s="37" t="s">
        <v>3</v>
      </c>
      <c r="B6" s="42"/>
      <c r="C6" s="85"/>
      <c r="D6" s="86"/>
      <c r="E6" s="87"/>
      <c r="F6" t="s">
        <v>76</v>
      </c>
    </row>
    <row r="7" spans="1:25" ht="15.75" customHeight="1" x14ac:dyDescent="0.25">
      <c r="A7" s="38" t="s">
        <v>4</v>
      </c>
      <c r="B7" s="42"/>
      <c r="C7" s="75">
        <v>0</v>
      </c>
      <c r="D7" s="73"/>
      <c r="E7" s="74"/>
    </row>
    <row r="8" spans="1:25" ht="15.75" customHeight="1" x14ac:dyDescent="0.25">
      <c r="A8" s="39" t="s">
        <v>5</v>
      </c>
      <c r="B8" s="42"/>
      <c r="C8" s="75" t="s">
        <v>76</v>
      </c>
      <c r="D8" s="73"/>
      <c r="E8" s="74"/>
    </row>
    <row r="9" spans="1:25" ht="15.75" customHeight="1" x14ac:dyDescent="0.25">
      <c r="A9" s="40" t="s">
        <v>6</v>
      </c>
      <c r="B9" s="42"/>
      <c r="C9" s="75" t="s">
        <v>76</v>
      </c>
      <c r="D9" s="73"/>
      <c r="E9" s="74"/>
    </row>
    <row r="10" spans="1:25" ht="15.75" customHeight="1" x14ac:dyDescent="0.25">
      <c r="A10" s="39" t="s">
        <v>7</v>
      </c>
      <c r="B10" s="42"/>
      <c r="C10" s="75" t="s">
        <v>76</v>
      </c>
      <c r="D10" s="73"/>
      <c r="E10" s="7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customHeight="1" x14ac:dyDescent="0.25">
      <c r="A11" s="39" t="s">
        <v>8</v>
      </c>
      <c r="B11" s="42"/>
      <c r="C11" s="72" t="s">
        <v>76</v>
      </c>
      <c r="D11" s="73"/>
      <c r="E11" s="7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customHeight="1" x14ac:dyDescent="0.25">
      <c r="A12" s="39" t="s">
        <v>9</v>
      </c>
      <c r="B12" s="42"/>
      <c r="C12" s="72" t="s">
        <v>76</v>
      </c>
      <c r="D12" s="73"/>
      <c r="E12" s="7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 x14ac:dyDescent="0.25">
      <c r="A13" s="39" t="s">
        <v>10</v>
      </c>
      <c r="B13" s="42"/>
      <c r="C13" s="75" t="s">
        <v>76</v>
      </c>
      <c r="D13" s="73"/>
      <c r="E13" s="7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customHeight="1" x14ac:dyDescent="0.25">
      <c r="A14" s="37" t="s">
        <v>11</v>
      </c>
      <c r="B14" s="42"/>
      <c r="C14" s="75"/>
      <c r="D14" s="73"/>
      <c r="E14" s="74"/>
    </row>
    <row r="15" spans="1:25" ht="15.75" customHeight="1" x14ac:dyDescent="0.25">
      <c r="A15" s="37" t="s">
        <v>12</v>
      </c>
      <c r="B15" s="42"/>
      <c r="C15" s="75"/>
      <c r="D15" s="73"/>
      <c r="E15" s="74"/>
    </row>
    <row r="16" spans="1:25" ht="15.75" customHeight="1" x14ac:dyDescent="0.25">
      <c r="A16" s="37" t="s">
        <v>13</v>
      </c>
      <c r="B16" s="42"/>
      <c r="C16" s="76"/>
      <c r="D16" s="73"/>
      <c r="E16" s="74"/>
    </row>
    <row r="17" spans="1:25" ht="15.75" customHeight="1" x14ac:dyDescent="0.25">
      <c r="A17" s="37" t="s">
        <v>14</v>
      </c>
      <c r="B17" s="41"/>
      <c r="C17" s="43"/>
      <c r="D17" s="71">
        <f>SUM(C14:E16)</f>
        <v>0</v>
      </c>
      <c r="E17" s="60"/>
      <c r="F17" t="s">
        <v>76</v>
      </c>
    </row>
    <row r="18" spans="1:25" ht="15.75" customHeight="1" x14ac:dyDescent="0.25">
      <c r="A18" s="37" t="s">
        <v>15</v>
      </c>
      <c r="B18" s="41"/>
      <c r="C18" s="43"/>
      <c r="D18" s="70">
        <v>0</v>
      </c>
      <c r="E18" s="60"/>
    </row>
    <row r="19" spans="1:25" ht="15.75" customHeight="1" x14ac:dyDescent="0.25">
      <c r="A19" s="37" t="s">
        <v>16</v>
      </c>
      <c r="B19" s="41"/>
      <c r="C19" s="43"/>
      <c r="D19" s="70"/>
      <c r="E19" s="60"/>
    </row>
    <row r="20" spans="1:25" ht="15.75" customHeight="1" x14ac:dyDescent="0.25">
      <c r="A20" s="37" t="s">
        <v>17</v>
      </c>
      <c r="B20" s="41"/>
      <c r="C20" s="43"/>
      <c r="D20" s="71">
        <f>D17-D18-D19</f>
        <v>0</v>
      </c>
      <c r="E20" s="60"/>
    </row>
    <row r="21" spans="1:25" ht="15.75" customHeight="1" x14ac:dyDescent="0.25">
      <c r="A21" s="37" t="s">
        <v>18</v>
      </c>
      <c r="B21" s="41"/>
      <c r="C21" s="43"/>
      <c r="D21" s="59">
        <v>0.75</v>
      </c>
      <c r="E21" s="60"/>
    </row>
    <row r="22" spans="1:25" ht="15.75" customHeight="1" x14ac:dyDescent="0.25">
      <c r="A22" s="37" t="s">
        <v>19</v>
      </c>
      <c r="B22" s="41"/>
      <c r="C22" s="43"/>
      <c r="D22" s="59">
        <f>D20*D21</f>
        <v>0</v>
      </c>
      <c r="E22" s="60"/>
    </row>
    <row r="23" spans="1:25" ht="15.75" customHeight="1" x14ac:dyDescent="0.25">
      <c r="A23" s="37" t="s">
        <v>20</v>
      </c>
      <c r="B23" s="41"/>
      <c r="C23" s="43"/>
      <c r="D23" s="59">
        <f>IF(D7=0,D22*0.02,0)</f>
        <v>0</v>
      </c>
      <c r="E23" s="60"/>
    </row>
    <row r="24" spans="1:25" ht="15.75" customHeight="1" x14ac:dyDescent="0.25">
      <c r="A24" s="37" t="s">
        <v>21</v>
      </c>
      <c r="B24" s="41"/>
      <c r="C24" s="43"/>
      <c r="D24" s="59">
        <f>IF(C7&gt;0,D22*0.15+(D22*0.01)*C7,0)</f>
        <v>0</v>
      </c>
      <c r="E24" s="60"/>
      <c r="F24" s="32" t="s">
        <v>76</v>
      </c>
    </row>
    <row r="25" spans="1:25" ht="15.75" customHeight="1" x14ac:dyDescent="0.25">
      <c r="A25" s="46"/>
      <c r="B25" s="46"/>
      <c r="C25" s="45" t="s">
        <v>22</v>
      </c>
      <c r="D25" s="49"/>
      <c r="E25" s="50"/>
    </row>
    <row r="26" spans="1:25" ht="15.75" customHeight="1" x14ac:dyDescent="0.25">
      <c r="A26" s="34" t="s">
        <v>23</v>
      </c>
      <c r="B26" s="35"/>
      <c r="C26" s="44"/>
      <c r="D26" s="54">
        <f>D22-D23+D24</f>
        <v>0</v>
      </c>
      <c r="E26" s="55"/>
    </row>
    <row r="27" spans="1:25" ht="15.75" customHeight="1" x14ac:dyDescent="0.25">
      <c r="A27" s="36" t="s">
        <v>24</v>
      </c>
      <c r="B27" s="5"/>
      <c r="C27" s="5"/>
      <c r="D27" s="6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25">
      <c r="A28" s="33" t="s">
        <v>25</v>
      </c>
      <c r="B28" s="8"/>
      <c r="C28" s="8"/>
      <c r="D28" s="9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25">
      <c r="A29" s="29" t="s">
        <v>26</v>
      </c>
      <c r="B29" s="27"/>
      <c r="C29" s="56" t="s">
        <v>27</v>
      </c>
      <c r="D29" s="57"/>
      <c r="E29" s="58"/>
    </row>
    <row r="30" spans="1:25" ht="15.75" customHeight="1" x14ac:dyDescent="0.25">
      <c r="A30" s="30" t="s">
        <v>75</v>
      </c>
      <c r="B30" s="31"/>
      <c r="C30" s="26" t="s">
        <v>73</v>
      </c>
      <c r="D30" s="4"/>
      <c r="E30" s="12"/>
    </row>
    <row r="31" spans="1:25" ht="15.75" customHeight="1" x14ac:dyDescent="0.25">
      <c r="A31" s="48"/>
      <c r="B31" s="28"/>
      <c r="C31" s="11" t="s">
        <v>69</v>
      </c>
      <c r="D31" s="4"/>
      <c r="E31" s="12"/>
    </row>
    <row r="32" spans="1:25" ht="15.75" customHeight="1" x14ac:dyDescent="0.25">
      <c r="A32" s="61" t="s">
        <v>28</v>
      </c>
      <c r="B32" s="62"/>
      <c r="C32" s="11" t="s">
        <v>71</v>
      </c>
      <c r="D32" s="4"/>
      <c r="E32" s="12"/>
    </row>
    <row r="33" spans="1:5" ht="15.75" customHeight="1" x14ac:dyDescent="0.25">
      <c r="A33" s="63"/>
      <c r="B33" s="64"/>
      <c r="C33" s="11" t="s">
        <v>70</v>
      </c>
      <c r="D33" s="4"/>
      <c r="E33" s="12"/>
    </row>
    <row r="34" spans="1:5" ht="15.75" customHeight="1" x14ac:dyDescent="0.25">
      <c r="A34" s="63"/>
      <c r="B34" s="64"/>
      <c r="C34" s="11" t="s">
        <v>72</v>
      </c>
      <c r="D34" s="4"/>
      <c r="E34" s="12"/>
    </row>
    <row r="35" spans="1:5" ht="15.75" customHeight="1" x14ac:dyDescent="0.25">
      <c r="A35" s="65"/>
      <c r="B35" s="66"/>
      <c r="C35" s="13"/>
      <c r="D35" s="25"/>
      <c r="E35" s="14"/>
    </row>
    <row r="36" spans="1:5" ht="15.75" customHeight="1" x14ac:dyDescent="0.25"/>
    <row r="37" spans="1:5" ht="15.75" customHeight="1" x14ac:dyDescent="0.25">
      <c r="A37" s="15" t="s">
        <v>29</v>
      </c>
      <c r="B37" s="16"/>
      <c r="C37" s="67" t="s">
        <v>68</v>
      </c>
      <c r="D37" s="68"/>
      <c r="E37" s="69"/>
    </row>
    <row r="38" spans="1:5" ht="15.75" customHeight="1" x14ac:dyDescent="0.25">
      <c r="A38" s="17"/>
      <c r="B38" s="18"/>
      <c r="C38" s="11"/>
      <c r="D38" s="19"/>
      <c r="E38" s="12"/>
    </row>
    <row r="39" spans="1:5" ht="15.75" customHeight="1" x14ac:dyDescent="0.25">
      <c r="A39" s="11" t="s">
        <v>61</v>
      </c>
      <c r="B39" s="20"/>
      <c r="C39" s="47" t="s">
        <v>65</v>
      </c>
      <c r="E39" s="24"/>
    </row>
    <row r="40" spans="1:5" ht="15.75" customHeight="1" x14ac:dyDescent="0.25">
      <c r="A40" t="s">
        <v>64</v>
      </c>
      <c r="B40" s="21"/>
      <c r="C40" s="11" t="s">
        <v>66</v>
      </c>
      <c r="D40" s="4"/>
      <c r="E40" s="12"/>
    </row>
    <row r="41" spans="1:5" ht="15.75" customHeight="1" x14ac:dyDescent="0.25">
      <c r="A41" s="11" t="s">
        <v>62</v>
      </c>
      <c r="B41" s="21"/>
      <c r="C41" s="11" t="s">
        <v>67</v>
      </c>
      <c r="D41" s="4"/>
      <c r="E41" s="12"/>
    </row>
    <row r="42" spans="1:5" ht="15" customHeight="1" x14ac:dyDescent="0.25">
      <c r="A42" s="11" t="s">
        <v>63</v>
      </c>
      <c r="B42" s="21"/>
      <c r="C42" s="47"/>
      <c r="D42" s="4"/>
      <c r="E42" s="12"/>
    </row>
    <row r="43" spans="1:5" ht="15.75" customHeight="1" x14ac:dyDescent="0.25">
      <c r="A43" s="11"/>
      <c r="B43" s="21"/>
      <c r="C43" s="11"/>
      <c r="D43" s="4"/>
      <c r="E43" s="12"/>
    </row>
    <row r="44" spans="1:5" ht="27" customHeight="1" x14ac:dyDescent="0.25">
      <c r="A44" s="51" t="s">
        <v>30</v>
      </c>
      <c r="B44" s="52"/>
      <c r="C44" s="51" t="s">
        <v>74</v>
      </c>
      <c r="D44" s="52"/>
      <c r="E44" s="53"/>
    </row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sheet="1" objects="1" scenarios="1"/>
  <mergeCells count="30">
    <mergeCell ref="A1:E1"/>
    <mergeCell ref="A3:E3"/>
    <mergeCell ref="A4:E4"/>
    <mergeCell ref="C5:E5"/>
    <mergeCell ref="C6:E6"/>
    <mergeCell ref="C7:E7"/>
    <mergeCell ref="C10:E10"/>
    <mergeCell ref="C11:E11"/>
    <mergeCell ref="C8:E8"/>
    <mergeCell ref="C9:E9"/>
    <mergeCell ref="C12:E12"/>
    <mergeCell ref="C13:E13"/>
    <mergeCell ref="C14:E14"/>
    <mergeCell ref="D17:E17"/>
    <mergeCell ref="C15:E15"/>
    <mergeCell ref="C16:E16"/>
    <mergeCell ref="D18:E18"/>
    <mergeCell ref="D19:E19"/>
    <mergeCell ref="D20:E20"/>
    <mergeCell ref="D21:E21"/>
    <mergeCell ref="D22:E22"/>
    <mergeCell ref="A44:B44"/>
    <mergeCell ref="C44:E44"/>
    <mergeCell ref="D26:E26"/>
    <mergeCell ref="C29:E29"/>
    <mergeCell ref="D23:E23"/>
    <mergeCell ref="D24:E24"/>
    <mergeCell ref="A32:B32"/>
    <mergeCell ref="A33:B35"/>
    <mergeCell ref="C37:E37"/>
  </mergeCells>
  <hyperlinks>
    <hyperlink ref="C30" r:id="rId1" xr:uid="{A6924338-2664-483D-953F-CE746B24F4A7}"/>
    <hyperlink ref="C11" r:id="rId2" display="BRETSA@gmail.com" xr:uid="{F2BA4FDF-734A-43C8-A51E-EBC83CC216EE}"/>
    <hyperlink ref="C12" r:id="rId3" display="BRETSA@gmail.com" xr:uid="{3EC103A1-F4D5-4E32-9B8A-8E04A6CB4C5D}"/>
  </hyperlinks>
  <pageMargins left="0.7" right="0.7" top="0.75" bottom="0.75" header="0" footer="0"/>
  <pageSetup scale="6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H51" sqref="E51:H60"/>
    </sheetView>
  </sheetViews>
  <sheetFormatPr defaultColWidth="14.42578125" defaultRowHeight="15" customHeight="1" x14ac:dyDescent="0.25"/>
  <cols>
    <col min="1" max="26" width="8.7109375" customWidth="1"/>
  </cols>
  <sheetData>
    <row r="1" spans="1:26" ht="14.25" customHeight="1" x14ac:dyDescent="0.25">
      <c r="A1" s="22" t="s">
        <v>31</v>
      </c>
    </row>
    <row r="2" spans="1:26" ht="14.25" customHeight="1" x14ac:dyDescent="0.25"/>
    <row r="3" spans="1:26" ht="14.25" customHeight="1" x14ac:dyDescent="0.25">
      <c r="A3" s="23" t="s">
        <v>32</v>
      </c>
    </row>
    <row r="4" spans="1:26" ht="14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5">
      <c r="A5" s="23" t="s">
        <v>33</v>
      </c>
    </row>
    <row r="6" spans="1:26" ht="14.25" customHeight="1" x14ac:dyDescent="0.25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23" t="s">
        <v>35</v>
      </c>
    </row>
    <row r="9" spans="1:26" ht="14.25" customHeight="1" x14ac:dyDescent="0.25">
      <c r="A9" s="23" t="s">
        <v>36</v>
      </c>
    </row>
    <row r="10" spans="1:26" ht="14.25" customHeight="1" x14ac:dyDescent="0.25">
      <c r="A10" s="23" t="s">
        <v>37</v>
      </c>
    </row>
    <row r="11" spans="1:26" ht="14.25" customHeight="1" x14ac:dyDescent="0.25">
      <c r="A11" s="23" t="s">
        <v>38</v>
      </c>
    </row>
    <row r="12" spans="1:26" ht="14.2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5">
      <c r="A13" s="23" t="s">
        <v>39</v>
      </c>
    </row>
    <row r="14" spans="1:26" ht="14.2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23" t="s">
        <v>40</v>
      </c>
    </row>
    <row r="16" spans="1:26" ht="1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23" t="s">
        <v>41</v>
      </c>
    </row>
    <row r="18" spans="1:26" ht="14.2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23" t="s">
        <v>42</v>
      </c>
    </row>
    <row r="20" spans="1:26" ht="14.2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5">
      <c r="A21" s="23" t="s">
        <v>43</v>
      </c>
    </row>
    <row r="22" spans="1:26" ht="14.2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5">
      <c r="A23" s="23" t="s">
        <v>44</v>
      </c>
    </row>
    <row r="24" spans="1:26" ht="14.2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5">
      <c r="A25" s="22" t="s">
        <v>45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5">
      <c r="A26" s="22" t="s">
        <v>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22" t="s">
        <v>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5">
      <c r="A28" s="22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5">
      <c r="A29" s="22" t="s">
        <v>49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5">
      <c r="A30" s="22" t="s">
        <v>50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5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23" t="s">
        <v>51</v>
      </c>
    </row>
    <row r="33" spans="1:26" ht="14.2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5">
      <c r="A34" s="4" t="s">
        <v>52</v>
      </c>
    </row>
    <row r="35" spans="1:26" ht="14.2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A36" s="4" t="s">
        <v>53</v>
      </c>
    </row>
    <row r="37" spans="1:26" ht="14.2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25">
      <c r="A38" s="22" t="s">
        <v>54</v>
      </c>
    </row>
    <row r="39" spans="1:26" ht="14.25" customHeight="1" x14ac:dyDescent="0.25">
      <c r="A39" s="2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5">
      <c r="A40" s="4" t="s">
        <v>55</v>
      </c>
    </row>
    <row r="41" spans="1:26" ht="14.2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23" t="s">
        <v>56</v>
      </c>
    </row>
    <row r="43" spans="1:26" ht="14.2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22" t="s">
        <v>57</v>
      </c>
    </row>
    <row r="45" spans="1:26" ht="14.25" customHeight="1" x14ac:dyDescent="0.25">
      <c r="A45" s="2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22" t="s">
        <v>58</v>
      </c>
    </row>
    <row r="47" spans="1:26" ht="14.25" customHeight="1" x14ac:dyDescent="0.25">
      <c r="A47" s="23" t="s">
        <v>59</v>
      </c>
    </row>
    <row r="48" spans="1:26" ht="14.25" customHeight="1" x14ac:dyDescent="0.25">
      <c r="A48" s="22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Remittance Form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Tamburino, Michael</dc:creator>
  <cp:lastModifiedBy>Sandell, Michael</cp:lastModifiedBy>
  <cp:lastPrinted>2024-04-16T19:01:37Z</cp:lastPrinted>
  <dcterms:created xsi:type="dcterms:W3CDTF">2021-10-26T21:07:46Z</dcterms:created>
  <dcterms:modified xsi:type="dcterms:W3CDTF">2024-04-22T17:43:37Z</dcterms:modified>
</cp:coreProperties>
</file>